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490" windowHeight="14775" activeTab="0"/>
  </bookViews>
  <sheets>
    <sheet name="List1" sheetId="1" r:id="rId1"/>
  </sheets>
  <definedNames>
    <definedName name="_xlnm.Print_Area" localSheetId="0">'List1'!$A$13:$F$59</definedName>
    <definedName name="TABLE" localSheetId="0">'List1'!$G$13:$L$17</definedName>
  </definedNames>
  <calcPr fullCalcOnLoad="1"/>
</workbook>
</file>

<file path=xl/sharedStrings.xml><?xml version="1.0" encoding="utf-8"?>
<sst xmlns="http://schemas.openxmlformats.org/spreadsheetml/2006/main" count="121" uniqueCount="67">
  <si>
    <t>Málek Milan</t>
  </si>
  <si>
    <t>Trávníček Jiří</t>
  </si>
  <si>
    <t>Baník Stříbro</t>
  </si>
  <si>
    <t>SV Baník Stříbro</t>
  </si>
  <si>
    <t>Sýkora Vladimír</t>
  </si>
  <si>
    <t>Kotek Silvestr</t>
  </si>
  <si>
    <t>Vlasák Jaroslav</t>
  </si>
  <si>
    <t>Zíka Josef</t>
  </si>
  <si>
    <t>Ganaj Karel</t>
  </si>
  <si>
    <t>Bursík Petr</t>
  </si>
  <si>
    <t>Barnáš Vladimír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</si>
  <si>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</si>
  <si>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</si>
  <si>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</si>
  <si>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</si>
  <si>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</si>
  <si>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</si>
  <si>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</si>
  <si>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</si>
  <si>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</si>
  <si>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</si>
  <si>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VÝSLEDKOVÁ  LISTINA</t>
  </si>
  <si>
    <t>BĚH PŘES PEPÍKOVU LÁVKU</t>
  </si>
  <si>
    <t>Všechny kategorie běžely 7800 m kros</t>
  </si>
  <si>
    <t>Karel Ganaj</t>
  </si>
  <si>
    <t>hlavní rozhodčí</t>
  </si>
  <si>
    <t>ředitel závodu</t>
  </si>
  <si>
    <t>&lt;TR&gt;&lt;TH&gt;Start. č.&lt;TH&gt;Pořadí&lt;TH&gt;Ročník&lt;TH&gt;Jméno&lt;TH&gt;Oddíl&lt;TH&gt;Čas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</si>
  <si>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</si>
  <si>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</si>
  <si>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</si>
  <si>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</si>
  <si>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</si>
  <si>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</si>
  <si>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</si>
  <si>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</si>
  <si>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</si>
  <si>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Fáč Jaroslav</t>
  </si>
  <si>
    <t>Patočka Miroslav</t>
  </si>
  <si>
    <t>Pecher Jaroslav</t>
  </si>
  <si>
    <r>
      <t>&lt;TITLE&gt;</t>
    </r>
    <r>
      <rPr>
        <sz val="10"/>
        <color indexed="10"/>
        <rFont val="Times New Roman"/>
        <family val="1"/>
      </rPr>
      <t>Výsledky Pepíkovy lávky 2005</t>
    </r>
    <r>
      <rPr>
        <sz val="10"/>
        <rFont val="Times New Roman"/>
        <family val="0"/>
      </rPr>
      <t>&lt;/TITLE&gt;&lt;/HEAD&gt;</t>
    </r>
  </si>
  <si>
    <t>Stříbro 20.03.2005</t>
  </si>
  <si>
    <t>Šroubek Vlastimil</t>
  </si>
  <si>
    <t>Kučík Štefan</t>
  </si>
  <si>
    <t>Procházka Zdeněk</t>
  </si>
  <si>
    <t>Hora Martin</t>
  </si>
  <si>
    <t>Válek Josef</t>
  </si>
  <si>
    <t>AK Škoda Plzeň</t>
  </si>
  <si>
    <t>AC Team Karlovy Vary</t>
  </si>
  <si>
    <t>Domažlice</t>
  </si>
  <si>
    <t>Pospíšil Antonín</t>
  </si>
  <si>
    <t>Lacina Antonín</t>
  </si>
  <si>
    <t>Heczko Miroslav</t>
  </si>
  <si>
    <t>Procházka Milan</t>
  </si>
  <si>
    <t>Hora Alois</t>
  </si>
  <si>
    <t>AC Trial Plzeň</t>
  </si>
  <si>
    <t>SC Marathon Plzeň</t>
  </si>
  <si>
    <t>Černý Bohumil</t>
  </si>
  <si>
    <t>Šůcha Václav</t>
  </si>
  <si>
    <t>Duchek Team Hluboká</t>
  </si>
  <si>
    <t>Valtr Bohumil</t>
  </si>
  <si>
    <t>Tolar Vladimír</t>
  </si>
  <si>
    <t>Ženy:</t>
  </si>
  <si>
    <t>Froňková Vendula</t>
  </si>
  <si>
    <t>Hrubá Jana</t>
  </si>
  <si>
    <t>Růžičková Gabriela</t>
  </si>
  <si>
    <t>Milan Čížek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</si>
</sst>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12">
    <font>
      <sz val="10"/>
      <name val="Times New Roman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doub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45" zoomScaleNormal="145" workbookViewId="0" topLeftCell="A1">
      <selection activeCell="A1" sqref="A1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5" width="24" style="0" customWidth="1"/>
    <col min="6" max="6" width="8.66015625" style="0" customWidth="1"/>
  </cols>
  <sheetData>
    <row r="1" ht="12.75">
      <c r="G1" t="s">
        <v>28</v>
      </c>
    </row>
    <row r="2" ht="12.75">
      <c r="G2" t="s">
        <v>29</v>
      </c>
    </row>
    <row r="3" ht="12.75">
      <c r="G3" t="s">
        <v>30</v>
      </c>
    </row>
    <row r="4" ht="12.75">
      <c r="G4" t="s">
        <v>40</v>
      </c>
    </row>
    <row r="5" ht="12.75">
      <c r="G5" t="s">
        <v>31</v>
      </c>
    </row>
    <row r="6" ht="12.75">
      <c r="G6" t="s">
        <v>32</v>
      </c>
    </row>
    <row r="7" ht="12.75">
      <c r="G7" t="s">
        <v>33</v>
      </c>
    </row>
    <row r="8" ht="12.75">
      <c r="G8" t="s">
        <v>34</v>
      </c>
    </row>
    <row r="9" ht="12.75">
      <c r="G9" t="s">
        <v>33</v>
      </c>
    </row>
    <row r="10" ht="12.75">
      <c r="G10" t="s">
        <v>35</v>
      </c>
    </row>
    <row r="11" ht="12.75">
      <c r="G11" t="s">
        <v>35</v>
      </c>
    </row>
    <row r="12" ht="12.75">
      <c r="G12" t="s">
        <v>33</v>
      </c>
    </row>
    <row r="13" spans="1:7" ht="22.5" customHeight="1">
      <c r="A13" s="5" t="s">
        <v>21</v>
      </c>
      <c r="B13" s="5"/>
      <c r="C13" s="5"/>
      <c r="D13" s="5"/>
      <c r="E13" s="5"/>
      <c r="F13" s="5"/>
      <c r="G13" t="str">
        <f>"&lt;TR&gt;&lt;TD COLSPAN=6&gt;&lt;FONT SIZE=+2&gt;&lt;B&gt;&lt;U&gt;"&amp;A13&amp;"&lt;/U&gt;&lt;/B&gt;&lt;/FONT&gt;"</f>
        <v>&lt;TR&gt;&lt;TD COLSPAN=6&gt;&lt;FONT SIZE=+2&gt;&lt;B&gt;&lt;U&gt;VÝSLEDKOVÁ  LISTINA&lt;/U&gt;&lt;/B&gt;&lt;/FONT&gt;</v>
      </c>
    </row>
    <row r="14" spans="1:7" ht="27" customHeight="1">
      <c r="A14" s="6" t="s">
        <v>22</v>
      </c>
      <c r="B14" s="6"/>
      <c r="C14" s="6"/>
      <c r="D14" s="6"/>
      <c r="E14" s="6"/>
      <c r="F14" s="6"/>
      <c r="G14" t="str">
        <f>"&lt;TR&gt;&lt;TD COLSPAN=6&gt;&lt;B&gt;&lt;I&gt;"&amp;A14&amp;"&lt;/I&gt;&lt;/B&gt;"</f>
        <v>&lt;TR&gt;&lt;TD COLSPAN=6&gt;&lt;B&gt;&lt;I&gt;BĚH PŘES PEPÍKOVU LÁVKU&lt;/I&gt;&lt;/B&gt;</v>
      </c>
    </row>
    <row r="15" spans="1:7" ht="22.5" customHeight="1">
      <c r="A15" s="7" t="s">
        <v>41</v>
      </c>
      <c r="B15" s="7"/>
      <c r="C15" s="7"/>
      <c r="D15" s="7"/>
      <c r="E15" s="7"/>
      <c r="F15" s="7"/>
      <c r="G15" t="str">
        <f>"&lt;TR&gt;&lt;TD COLSPAN=6&gt;"&amp;A15</f>
        <v>&lt;TR&gt;&lt;TD COLSPAN=6&gt;Stříbro 20.03.2005</v>
      </c>
    </row>
    <row r="16" spans="1:7" ht="22.5" customHeight="1">
      <c r="A16" s="8" t="s">
        <v>23</v>
      </c>
      <c r="B16" s="8"/>
      <c r="C16" s="8"/>
      <c r="D16" s="8"/>
      <c r="E16" s="8"/>
      <c r="F16" s="8"/>
      <c r="G16" t="str">
        <f>"&lt;TR&gt;&lt;TD COLSPAN=6 align=left&gt;&lt;I&gt;&lt;BR&gt;"&amp;A16&amp;"&lt;/I&gt;"</f>
        <v>&lt;TR&gt;&lt;TD COLSPAN=6 align=left&gt;&lt;I&gt;&lt;BR&gt;Všechny kategorie běžely 7800 m kros&lt;/I&gt;</v>
      </c>
    </row>
    <row r="17" spans="1:7" ht="15.75">
      <c r="A17" s="2" t="s">
        <v>17</v>
      </c>
      <c r="B17" s="2"/>
      <c r="C17" s="2"/>
      <c r="D17" s="2"/>
      <c r="E17" s="2"/>
      <c r="F17" s="2"/>
      <c r="G17" s="12" t="str">
        <f>"&lt;TR&gt;&lt;TD COLSPAN=6&gt;&lt;FONT SIZE=+1&gt;&lt;B&gt;&lt;BR&gt;"&amp;A17&amp;"&lt;/B&gt;&lt;/FONT&gt;"</f>
        <v>&lt;TR&gt;&lt;TD COLSPAN=6&gt;&lt;FONT SIZE=+1&gt;&lt;B&gt;&lt;BR&gt;Muži 18 - 39 let:&lt;/B&gt;&lt;/FONT&gt;</v>
      </c>
    </row>
    <row r="18" spans="1:7" ht="12.75">
      <c r="A18" s="3" t="s">
        <v>11</v>
      </c>
      <c r="B18" s="3" t="s">
        <v>12</v>
      </c>
      <c r="C18" s="3" t="s">
        <v>13</v>
      </c>
      <c r="D18" s="3" t="s">
        <v>14</v>
      </c>
      <c r="E18" s="3" t="s">
        <v>15</v>
      </c>
      <c r="F18" s="3" t="s">
        <v>16</v>
      </c>
      <c r="G18" s="13" t="s">
        <v>27</v>
      </c>
    </row>
    <row r="19" spans="1:7" ht="12.75">
      <c r="A19">
        <v>11</v>
      </c>
      <c r="B19">
        <v>1</v>
      </c>
      <c r="C19">
        <v>1970</v>
      </c>
      <c r="D19" t="s">
        <v>0</v>
      </c>
      <c r="E19" t="s">
        <v>3</v>
      </c>
      <c r="F19" s="1">
        <v>0.023229166666666665</v>
      </c>
      <c r="G19" s="13" t="str">
        <f>"&lt;TR&gt;&lt;TD&gt;"&amp;A19&amp;"&lt;TD&gt;"&amp;TEXT(B19,"#.")&amp;"&lt;TD&gt;"&amp;C19&amp;"&lt;TD&gt;"&amp;D19&amp;"&lt;TD&gt;"&amp;E19&amp;"&lt;TD&gt;"&amp;TEXT(F19,"mm:ss")</f>
        <v>&lt;TR&gt;&lt;TD&gt;11&lt;TD&gt;1.&lt;TD&gt;1970&lt;TD&gt;Málek Milan&lt;TD&gt;SV Baník Stříbro&lt;TD&gt;33:27</v>
      </c>
    </row>
    <row r="20" spans="1:7" ht="12.75">
      <c r="A20">
        <v>2</v>
      </c>
      <c r="B20">
        <v>2</v>
      </c>
      <c r="C20">
        <v>1992</v>
      </c>
      <c r="D20" t="s">
        <v>42</v>
      </c>
      <c r="E20" t="s">
        <v>47</v>
      </c>
      <c r="F20" s="1">
        <v>0.023472222222222217</v>
      </c>
      <c r="G20" s="13" t="str">
        <f>"&lt;TR&gt;&lt;TD&gt;"&amp;A20&amp;"&lt;TD&gt;"&amp;TEXT(B20,"#.")&amp;"&lt;TD&gt;"&amp;C20&amp;"&lt;TD&gt;"&amp;D20&amp;"&lt;TD&gt;"&amp;E20&amp;"&lt;TD&gt;"&amp;TEXT(F20,"mm:ss")</f>
        <v>&lt;TR&gt;&lt;TD&gt;2&lt;TD&gt;2.&lt;TD&gt;1992&lt;TD&gt;Šroubek Vlastimil&lt;TD&gt;AK Škoda Plzeň&lt;TD&gt;33:48</v>
      </c>
    </row>
    <row r="21" spans="1:7" ht="12.75">
      <c r="A21">
        <v>10</v>
      </c>
      <c r="B21">
        <v>3</v>
      </c>
      <c r="C21">
        <v>1972</v>
      </c>
      <c r="D21" t="s">
        <v>1</v>
      </c>
      <c r="E21" t="s">
        <v>3</v>
      </c>
      <c r="F21" s="1">
        <v>0.023530092592592592</v>
      </c>
      <c r="G21" s="13" t="str">
        <f>"&lt;TR&gt;&lt;TD&gt;"&amp;A21&amp;"&lt;TD&gt;"&amp;TEXT(B21,"#.")&amp;"&lt;TD&gt;"&amp;C21&amp;"&lt;TD&gt;"&amp;D21&amp;"&lt;TD&gt;"&amp;E21&amp;"&lt;TD&gt;"&amp;TEXT(F21,"mm:ss")</f>
        <v>&lt;TR&gt;&lt;TD&gt;10&lt;TD&gt;3.&lt;TD&gt;1972&lt;TD&gt;Trávníček Jiří&lt;TD&gt;SV Baník Stříbro&lt;TD&gt;33:53</v>
      </c>
    </row>
    <row r="22" spans="1:7" ht="12.75">
      <c r="A22">
        <v>36</v>
      </c>
      <c r="B22">
        <v>4</v>
      </c>
      <c r="C22">
        <v>1967</v>
      </c>
      <c r="D22" t="s">
        <v>44</v>
      </c>
      <c r="E22" t="s">
        <v>48</v>
      </c>
      <c r="F22" s="1">
        <v>0.02394675925925926</v>
      </c>
      <c r="G22" s="13" t="str">
        <f>"&lt;TR&gt;&lt;TD&gt;"&amp;A22&amp;"&lt;TD&gt;"&amp;TEXT(B22,"#.")&amp;"&lt;TD&gt;"&amp;C22&amp;"&lt;TD&gt;"&amp;D22&amp;"&lt;TD&gt;"&amp;E22&amp;"&lt;TD&gt;"&amp;TEXT(F22,"mm:ss")</f>
        <v>&lt;TR&gt;&lt;TD&gt;36&lt;TD&gt;4.&lt;TD&gt;1967&lt;TD&gt;Procházka Zdeněk&lt;TD&gt;AC Team Karlovy Vary&lt;TD&gt;34:29</v>
      </c>
    </row>
    <row r="23" spans="1:7" ht="12.75">
      <c r="A23">
        <v>33</v>
      </c>
      <c r="B23">
        <v>5</v>
      </c>
      <c r="C23">
        <v>1987</v>
      </c>
      <c r="D23" t="s">
        <v>45</v>
      </c>
      <c r="E23" t="s">
        <v>2</v>
      </c>
      <c r="F23" s="1">
        <v>0.024548611111111115</v>
      </c>
      <c r="G23" s="13" t="str">
        <f>"&lt;TR&gt;&lt;TD&gt;"&amp;A23&amp;"&lt;TD&gt;"&amp;TEXT(B23,"#.")&amp;"&lt;TD&gt;"&amp;C23&amp;"&lt;TD&gt;"&amp;D23&amp;"&lt;TD&gt;"&amp;E23&amp;"&lt;TD&gt;"&amp;TEXT(F23,"mm:ss")</f>
        <v>&lt;TR&gt;&lt;TD&gt;33&lt;TD&gt;5.&lt;TD&gt;1987&lt;TD&gt;Hora Martin&lt;TD&gt;Baník Stříbro&lt;TD&gt;35:21</v>
      </c>
    </row>
    <row r="24" spans="1:7" ht="12.75">
      <c r="A24">
        <v>24</v>
      </c>
      <c r="B24">
        <v>6</v>
      </c>
      <c r="C24">
        <v>1967</v>
      </c>
      <c r="D24" t="s">
        <v>43</v>
      </c>
      <c r="E24" t="s">
        <v>3</v>
      </c>
      <c r="F24" s="1">
        <v>0.02685185185185185</v>
      </c>
      <c r="G24" s="13" t="str">
        <f>"&lt;TR&gt;&lt;TD&gt;"&amp;A24&amp;"&lt;TD&gt;"&amp;TEXT(B24,"#.")&amp;"&lt;TD&gt;"&amp;C24&amp;"&lt;TD&gt;"&amp;D24&amp;"&lt;TD&gt;"&amp;E24&amp;"&lt;TD&gt;"&amp;TEXT(F24,"mm:ss")</f>
        <v>&lt;TR&gt;&lt;TD&gt;24&lt;TD&gt;6.&lt;TD&gt;1967&lt;TD&gt;Kučík Štefan&lt;TD&gt;SV Baník Stříbro&lt;TD&gt;38:40</v>
      </c>
    </row>
    <row r="25" spans="1:7" ht="12.75">
      <c r="A25">
        <v>36</v>
      </c>
      <c r="B25">
        <v>7</v>
      </c>
      <c r="C25">
        <v>1982</v>
      </c>
      <c r="D25" t="s">
        <v>46</v>
      </c>
      <c r="E25" t="s">
        <v>49</v>
      </c>
      <c r="F25" s="1">
        <v>0.034930555555555555</v>
      </c>
      <c r="G25" s="13" t="str">
        <f>"&lt;TR&gt;&lt;TD&gt;"&amp;A25&amp;"&lt;TD&gt;"&amp;TEXT(B25,"#.")&amp;"&lt;TD&gt;"&amp;C25&amp;"&lt;TD&gt;"&amp;D25&amp;"&lt;TD&gt;"&amp;E25&amp;"&lt;TD&gt;"&amp;TEXT(F25,"mm:ss")</f>
        <v>&lt;TR&gt;&lt;TD&gt;36&lt;TD&gt;7.&lt;TD&gt;1982&lt;TD&gt;Válek Josef&lt;TD&gt;Domažlice&lt;TD&gt;50:18</v>
      </c>
    </row>
    <row r="26" spans="1:7" ht="15.75">
      <c r="A26" s="2" t="s">
        <v>18</v>
      </c>
      <c r="B26" s="4"/>
      <c r="C26" s="2"/>
      <c r="D26" s="2"/>
      <c r="E26" s="2"/>
      <c r="F26" s="2"/>
      <c r="G26" s="12" t="str">
        <f>"&lt;TR&gt;&lt;TD COLSPAN=6&gt;&lt;FONT SIZE=+1&gt;&lt;B&gt;&lt;BR&gt;"&amp;A26&amp;"&lt;/B&gt;&lt;/FONT&gt;"</f>
        <v>&lt;TR&gt;&lt;TD COLSPAN=6&gt;&lt;FONT SIZE=+1&gt;&lt;B&gt;&lt;BR&gt;Muži 40 - 49 let:&lt;/B&gt;&lt;/FONT&gt;</v>
      </c>
    </row>
    <row r="27" spans="1:7" ht="12.75">
      <c r="A27" s="3" t="s">
        <v>11</v>
      </c>
      <c r="B27" s="3" t="s">
        <v>12</v>
      </c>
      <c r="C27" s="3" t="s">
        <v>13</v>
      </c>
      <c r="D27" s="3" t="s">
        <v>14</v>
      </c>
      <c r="E27" s="3" t="s">
        <v>15</v>
      </c>
      <c r="F27" s="3" t="s">
        <v>16</v>
      </c>
      <c r="G27" s="13" t="s">
        <v>27</v>
      </c>
    </row>
    <row r="28" spans="1:7" ht="12.75">
      <c r="A28">
        <v>34</v>
      </c>
      <c r="B28">
        <v>1</v>
      </c>
      <c r="C28">
        <v>1961</v>
      </c>
      <c r="D28" t="s">
        <v>42</v>
      </c>
      <c r="E28" t="s">
        <v>56</v>
      </c>
      <c r="F28" s="1">
        <v>0.02164351851851852</v>
      </c>
      <c r="G28" s="13" t="str">
        <f>"&lt;TR&gt;&lt;TD&gt;"&amp;A28&amp;"&lt;TD&gt;"&amp;TEXT(B28,"#.")&amp;"&lt;TD&gt;"&amp;C28&amp;"&lt;TD&gt;"&amp;D28&amp;"&lt;TD&gt;"&amp;E28&amp;"&lt;TD&gt;"&amp;TEXT(F28,"mm:ss")</f>
        <v>&lt;TR&gt;&lt;TD&gt;34&lt;TD&gt;1.&lt;TD&gt;1961&lt;TD&gt;Šroubek Vlastimil&lt;TD&gt;SC Marathon Plzeň&lt;TD&gt;31:10</v>
      </c>
    </row>
    <row r="29" spans="1:7" ht="12.75">
      <c r="A29">
        <v>3</v>
      </c>
      <c r="B29">
        <v>2</v>
      </c>
      <c r="C29">
        <v>1960</v>
      </c>
      <c r="D29" t="s">
        <v>50</v>
      </c>
      <c r="E29" t="s">
        <v>55</v>
      </c>
      <c r="F29" s="1">
        <v>0.02199074074074074</v>
      </c>
      <c r="G29" s="13" t="str">
        <f>"&lt;TR&gt;&lt;TD&gt;"&amp;A29&amp;"&lt;TD&gt;"&amp;TEXT(B29,"#.")&amp;"&lt;TD&gt;"&amp;C29&amp;"&lt;TD&gt;"&amp;D29&amp;"&lt;TD&gt;"&amp;E29&amp;"&lt;TD&gt;"&amp;TEXT(F29,"mm:ss")</f>
        <v>&lt;TR&gt;&lt;TD&gt;3&lt;TD&gt;2.&lt;TD&gt;1960&lt;TD&gt;Pospíšil Antonín&lt;TD&gt;AC Trial Plzeň&lt;TD&gt;31:40</v>
      </c>
    </row>
    <row r="30" spans="1:7" ht="12.75">
      <c r="A30">
        <v>13</v>
      </c>
      <c r="B30">
        <v>3</v>
      </c>
      <c r="C30">
        <v>1956</v>
      </c>
      <c r="D30" t="s">
        <v>4</v>
      </c>
      <c r="E30" t="s">
        <v>3</v>
      </c>
      <c r="F30" s="1">
        <v>0.02359953703703704</v>
      </c>
      <c r="G30" s="13" t="str">
        <f>"&lt;TR&gt;&lt;TD&gt;"&amp;A30&amp;"&lt;TD&gt;"&amp;TEXT(B30,"#.")&amp;"&lt;TD&gt;"&amp;C30&amp;"&lt;TD&gt;"&amp;D30&amp;"&lt;TD&gt;"&amp;E30&amp;"&lt;TD&gt;"&amp;TEXT(F30,"mm:ss")</f>
        <v>&lt;TR&gt;&lt;TD&gt;13&lt;TD&gt;3.&lt;TD&gt;1956&lt;TD&gt;Sýkora Vladimír&lt;TD&gt;SV Baník Stříbro&lt;TD&gt;33:59</v>
      </c>
    </row>
    <row r="31" spans="1:7" ht="12.75">
      <c r="A31">
        <v>12</v>
      </c>
      <c r="B31">
        <v>4</v>
      </c>
      <c r="C31">
        <v>1963</v>
      </c>
      <c r="D31" t="s">
        <v>37</v>
      </c>
      <c r="E31" t="s">
        <v>3</v>
      </c>
      <c r="F31" s="1">
        <v>0.02361111111111111</v>
      </c>
      <c r="G31" s="13" t="str">
        <f>"&lt;TR&gt;&lt;TD&gt;"&amp;A31&amp;"&lt;TD&gt;"&amp;TEXT(B31,"#.")&amp;"&lt;TD&gt;"&amp;C31&amp;"&lt;TD&gt;"&amp;D31&amp;"&lt;TD&gt;"&amp;E31&amp;"&lt;TD&gt;"&amp;TEXT(F31,"mm:ss")</f>
        <v>&lt;TR&gt;&lt;TD&gt;12&lt;TD&gt;4.&lt;TD&gt;1963&lt;TD&gt;Fáč Jaroslav&lt;TD&gt;SV Baník Stříbro&lt;TD&gt;34:00</v>
      </c>
    </row>
    <row r="32" spans="1:7" ht="12.75">
      <c r="A32">
        <v>22</v>
      </c>
      <c r="B32">
        <v>5</v>
      </c>
      <c r="C32">
        <v>1960</v>
      </c>
      <c r="D32" t="s">
        <v>7</v>
      </c>
      <c r="E32" t="s">
        <v>3</v>
      </c>
      <c r="F32" s="1">
        <v>0.024166666666666666</v>
      </c>
      <c r="G32" s="13" t="str">
        <f>"&lt;TR&gt;&lt;TD&gt;"&amp;A32&amp;"&lt;TD&gt;"&amp;TEXT(B32,"#.")&amp;"&lt;TD&gt;"&amp;C32&amp;"&lt;TD&gt;"&amp;D32&amp;"&lt;TD&gt;"&amp;E32&amp;"&lt;TD&gt;"&amp;TEXT(F32,"mm:ss")</f>
        <v>&lt;TR&gt;&lt;TD&gt;22&lt;TD&gt;5.&lt;TD&gt;1960&lt;TD&gt;Zíka Josef&lt;TD&gt;SV Baník Stříbro&lt;TD&gt;34:48</v>
      </c>
    </row>
    <row r="33" spans="1:7" ht="12.75">
      <c r="A33">
        <v>15</v>
      </c>
      <c r="B33">
        <v>6</v>
      </c>
      <c r="C33">
        <v>1962</v>
      </c>
      <c r="D33" t="s">
        <v>5</v>
      </c>
      <c r="E33" t="s">
        <v>3</v>
      </c>
      <c r="F33" s="1">
        <v>0.024560185185185185</v>
      </c>
      <c r="G33" s="13" t="str">
        <f>"&lt;TR&gt;&lt;TD&gt;"&amp;A33&amp;"&lt;TD&gt;"&amp;TEXT(B33,"#.")&amp;"&lt;TD&gt;"&amp;C33&amp;"&lt;TD&gt;"&amp;D33&amp;"&lt;TD&gt;"&amp;E33&amp;"&lt;TD&gt;"&amp;TEXT(F33,"mm:ss")</f>
        <v>&lt;TR&gt;&lt;TD&gt;15&lt;TD&gt;6.&lt;TD&gt;1962&lt;TD&gt;Kotek Silvestr&lt;TD&gt;SV Baník Stříbro&lt;TD&gt;35:22</v>
      </c>
    </row>
    <row r="34" spans="1:7" ht="12.75">
      <c r="A34">
        <v>16</v>
      </c>
      <c r="B34">
        <v>7</v>
      </c>
      <c r="C34">
        <v>1958</v>
      </c>
      <c r="D34" t="s">
        <v>6</v>
      </c>
      <c r="E34" t="s">
        <v>3</v>
      </c>
      <c r="F34" s="1">
        <v>0.02480324074074074</v>
      </c>
      <c r="G34" s="13" t="str">
        <f>"&lt;TR&gt;&lt;TD&gt;"&amp;A34&amp;"&lt;TD&gt;"&amp;TEXT(B34,"#.")&amp;"&lt;TD&gt;"&amp;C34&amp;"&lt;TD&gt;"&amp;D34&amp;"&lt;TD&gt;"&amp;E34&amp;"&lt;TD&gt;"&amp;TEXT(F34,"mm:ss")</f>
        <v>&lt;TR&gt;&lt;TD&gt;16&lt;TD&gt;7.&lt;TD&gt;1958&lt;TD&gt;Vlasák Jaroslav&lt;TD&gt;SV Baník Stříbro&lt;TD&gt;35:43</v>
      </c>
    </row>
    <row r="35" spans="1:7" ht="12.75">
      <c r="A35">
        <v>32</v>
      </c>
      <c r="B35">
        <v>8</v>
      </c>
      <c r="C35">
        <v>1959</v>
      </c>
      <c r="D35" t="s">
        <v>54</v>
      </c>
      <c r="E35" t="s">
        <v>3</v>
      </c>
      <c r="F35" s="1">
        <v>0.027129629629629632</v>
      </c>
      <c r="G35" s="13" t="str">
        <f>"&lt;TR&gt;&lt;TD&gt;"&amp;A35&amp;"&lt;TD&gt;"&amp;TEXT(B35,"#.")&amp;"&lt;TD&gt;"&amp;C35&amp;"&lt;TD&gt;"&amp;D35&amp;"&lt;TD&gt;"&amp;E35&amp;"&lt;TD&gt;"&amp;TEXT(F35,"mm:ss")</f>
        <v>&lt;TR&gt;&lt;TD&gt;32&lt;TD&gt;8.&lt;TD&gt;1959&lt;TD&gt;Hora Alois&lt;TD&gt;SV Baník Stříbro&lt;TD&gt;39:04</v>
      </c>
    </row>
    <row r="36" spans="1:7" ht="12.75">
      <c r="A36">
        <v>31</v>
      </c>
      <c r="B36">
        <v>9</v>
      </c>
      <c r="C36">
        <v>1964</v>
      </c>
      <c r="D36" t="s">
        <v>53</v>
      </c>
      <c r="E36" t="s">
        <v>48</v>
      </c>
      <c r="F36" s="1">
        <v>0.027303240740740743</v>
      </c>
      <c r="G36" s="13" t="str">
        <f>"&lt;TR&gt;&lt;TD&gt;"&amp;A36&amp;"&lt;TD&gt;"&amp;TEXT(B36,"#.")&amp;"&lt;TD&gt;"&amp;C36&amp;"&lt;TD&gt;"&amp;D36&amp;"&lt;TD&gt;"&amp;E36&amp;"&lt;TD&gt;"&amp;TEXT(F36,"mm:ss")</f>
        <v>&lt;TR&gt;&lt;TD&gt;31&lt;TD&gt;9.&lt;TD&gt;1964&lt;TD&gt;Procházka Milan&lt;TD&gt;AC Team Karlovy Vary&lt;TD&gt;39:19</v>
      </c>
    </row>
    <row r="37" spans="1:7" ht="12.75">
      <c r="A37">
        <v>8</v>
      </c>
      <c r="B37">
        <v>10</v>
      </c>
      <c r="C37">
        <v>1957</v>
      </c>
      <c r="D37" t="s">
        <v>51</v>
      </c>
      <c r="E37" t="s">
        <v>3</v>
      </c>
      <c r="F37" s="1">
        <v>0.02836805555555556</v>
      </c>
      <c r="G37" s="13" t="str">
        <f>"&lt;TR&gt;&lt;TD&gt;"&amp;A37&amp;"&lt;TD&gt;"&amp;TEXT(B37,"#.")&amp;"&lt;TD&gt;"&amp;C37&amp;"&lt;TD&gt;"&amp;D37&amp;"&lt;TD&gt;"&amp;E37&amp;"&lt;TD&gt;"&amp;TEXT(F37,"mm:ss")</f>
        <v>&lt;TR&gt;&lt;TD&gt;8&lt;TD&gt;10.&lt;TD&gt;1957&lt;TD&gt;Lacina Antonín&lt;TD&gt;SV Baník Stříbro&lt;TD&gt;40:51</v>
      </c>
    </row>
    <row r="38" spans="1:7" ht="12.75">
      <c r="A38">
        <v>19</v>
      </c>
      <c r="B38">
        <v>11</v>
      </c>
      <c r="C38">
        <v>1961</v>
      </c>
      <c r="D38" t="s">
        <v>52</v>
      </c>
      <c r="E38" t="s">
        <v>3</v>
      </c>
      <c r="F38" s="1">
        <v>0.030497685185185183</v>
      </c>
      <c r="G38" s="13" t="str">
        <f>"&lt;TR&gt;&lt;TD&gt;"&amp;A38&amp;"&lt;TD&gt;"&amp;TEXT(B38,"#.")&amp;"&lt;TD&gt;"&amp;C38&amp;"&lt;TD&gt;"&amp;D38&amp;"&lt;TD&gt;"&amp;E38&amp;"&lt;TD&gt;"&amp;TEXT(F38,"mm:ss")</f>
        <v>&lt;TR&gt;&lt;TD&gt;19&lt;TD&gt;11.&lt;TD&gt;1961&lt;TD&gt;Heczko Miroslav&lt;TD&gt;SV Baník Stříbro&lt;TD&gt;43:55</v>
      </c>
    </row>
    <row r="39" spans="1:7" ht="15.75">
      <c r="A39" s="2" t="s">
        <v>19</v>
      </c>
      <c r="B39" s="4"/>
      <c r="C39" s="2"/>
      <c r="D39" s="2"/>
      <c r="E39" s="2"/>
      <c r="F39" s="2"/>
      <c r="G39" s="12" t="str">
        <f>"&lt;TR&gt;&lt;TD COLSPAN=6&gt;&lt;FONT SIZE=+1&gt;&lt;B&gt;&lt;BR&gt;"&amp;A39&amp;"&lt;/B&gt;&lt;/FONT&gt;"</f>
        <v>&lt;TR&gt;&lt;TD COLSPAN=6&gt;&lt;FONT SIZE=+1&gt;&lt;B&gt;&lt;BR&gt;Muži 50 - 59 let:&lt;/B&gt;&lt;/FONT&gt;</v>
      </c>
    </row>
    <row r="40" spans="1:7" ht="12.75">
      <c r="A40" s="3" t="s">
        <v>11</v>
      </c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13" t="s">
        <v>27</v>
      </c>
    </row>
    <row r="41" spans="1:7" ht="12.75">
      <c r="A41">
        <v>1</v>
      </c>
      <c r="B41">
        <v>1</v>
      </c>
      <c r="C41">
        <v>1950</v>
      </c>
      <c r="D41" t="s">
        <v>8</v>
      </c>
      <c r="E41" t="s">
        <v>3</v>
      </c>
      <c r="F41" s="1">
        <v>0.02255787037037037</v>
      </c>
      <c r="G41" s="13" t="str">
        <f>"&lt;TR&gt;&lt;TD&gt;"&amp;A41&amp;"&lt;TD&gt;"&amp;TEXT(B41,"#.")&amp;"&lt;TD&gt;"&amp;C41&amp;"&lt;TD&gt;"&amp;D41&amp;"&lt;TD&gt;"&amp;E41&amp;"&lt;TD&gt;"&amp;TEXT(F41,"mm:ss")</f>
        <v>&lt;TR&gt;&lt;TD&gt;1&lt;TD&gt;1.&lt;TD&gt;1950&lt;TD&gt;Ganaj Karel&lt;TD&gt;SV Baník Stříbro&lt;TD&gt;32:29</v>
      </c>
    </row>
    <row r="42" spans="1:7" ht="12.75">
      <c r="A42">
        <v>21</v>
      </c>
      <c r="B42">
        <v>2</v>
      </c>
      <c r="C42">
        <v>1954</v>
      </c>
      <c r="D42" t="s">
        <v>38</v>
      </c>
      <c r="E42" t="s">
        <v>3</v>
      </c>
      <c r="F42" s="1">
        <v>0.024722222222222225</v>
      </c>
      <c r="G42" s="13" t="str">
        <f>"&lt;TR&gt;&lt;TD&gt;"&amp;A42&amp;"&lt;TD&gt;"&amp;TEXT(B42,"#.")&amp;"&lt;TD&gt;"&amp;C42&amp;"&lt;TD&gt;"&amp;D42&amp;"&lt;TD&gt;"&amp;E42&amp;"&lt;TD&gt;"&amp;TEXT(F42,"mm:ss")</f>
        <v>&lt;TR&gt;&lt;TD&gt;21&lt;TD&gt;2.&lt;TD&gt;1954&lt;TD&gt;Patočka Miroslav&lt;TD&gt;SV Baník Stříbro&lt;TD&gt;35:36</v>
      </c>
    </row>
    <row r="43" spans="1:7" ht="12.75">
      <c r="A43">
        <v>29</v>
      </c>
      <c r="B43">
        <v>3</v>
      </c>
      <c r="C43">
        <v>1946</v>
      </c>
      <c r="D43" t="s">
        <v>58</v>
      </c>
      <c r="E43" t="s">
        <v>3</v>
      </c>
      <c r="F43" s="1">
        <v>0.024895833333333336</v>
      </c>
      <c r="G43" s="13" t="str">
        <f>"&lt;TR&gt;&lt;TD&gt;"&amp;A43&amp;"&lt;TD&gt;"&amp;TEXT(B43,"#.")&amp;"&lt;TD&gt;"&amp;C43&amp;"&lt;TD&gt;"&amp;D43&amp;"&lt;TD&gt;"&amp;E43&amp;"&lt;TD&gt;"&amp;TEXT(F43,"mm:ss")</f>
        <v>&lt;TR&gt;&lt;TD&gt;29&lt;TD&gt;3.&lt;TD&gt;1946&lt;TD&gt;Šůcha Václav&lt;TD&gt;SV Baník Stříbro&lt;TD&gt;35:51</v>
      </c>
    </row>
    <row r="44" spans="1:7" ht="12.75">
      <c r="A44">
        <v>7</v>
      </c>
      <c r="B44">
        <v>4</v>
      </c>
      <c r="C44">
        <v>1949</v>
      </c>
      <c r="D44" t="s">
        <v>57</v>
      </c>
      <c r="E44" t="s">
        <v>59</v>
      </c>
      <c r="F44" s="1">
        <v>0.0253125</v>
      </c>
      <c r="G44" s="13" t="str">
        <f>"&lt;TR&gt;&lt;TD&gt;"&amp;A44&amp;"&lt;TD&gt;"&amp;TEXT(B44,"#.")&amp;"&lt;TD&gt;"&amp;C44&amp;"&lt;TD&gt;"&amp;D44&amp;"&lt;TD&gt;"&amp;E44&amp;"&lt;TD&gt;"&amp;TEXT(F44,"mm:ss")</f>
        <v>&lt;TR&gt;&lt;TD&gt;7&lt;TD&gt;4.&lt;TD&gt;1949&lt;TD&gt;Černý Bohumil&lt;TD&gt;Duchek Team Hluboká&lt;TD&gt;36:27</v>
      </c>
    </row>
    <row r="45" spans="1:7" ht="12.75">
      <c r="A45">
        <v>18</v>
      </c>
      <c r="B45">
        <v>5</v>
      </c>
      <c r="C45">
        <v>1952</v>
      </c>
      <c r="D45" t="s">
        <v>39</v>
      </c>
      <c r="E45" t="s">
        <v>3</v>
      </c>
      <c r="F45" s="1">
        <v>0.025717592592592594</v>
      </c>
      <c r="G45" s="13" t="str">
        <f>"&lt;TR&gt;&lt;TD&gt;"&amp;A45&amp;"&lt;TD&gt;"&amp;TEXT(B45,"#.")&amp;"&lt;TD&gt;"&amp;C45&amp;"&lt;TD&gt;"&amp;D45&amp;"&lt;TD&gt;"&amp;E45&amp;"&lt;TD&gt;"&amp;TEXT(F45,"mm:ss")</f>
        <v>&lt;TR&gt;&lt;TD&gt;18&lt;TD&gt;5.&lt;TD&gt;1952&lt;TD&gt;Pecher Jaroslav&lt;TD&gt;SV Baník Stříbro&lt;TD&gt;37:02</v>
      </c>
    </row>
    <row r="46" spans="1:7" ht="12.75">
      <c r="A46">
        <v>28</v>
      </c>
      <c r="B46">
        <v>6</v>
      </c>
      <c r="C46">
        <v>1953</v>
      </c>
      <c r="D46" t="s">
        <v>10</v>
      </c>
      <c r="E46" t="s">
        <v>3</v>
      </c>
      <c r="F46" s="1">
        <v>0.026921296296296294</v>
      </c>
      <c r="G46" s="13" t="str">
        <f>"&lt;TR&gt;&lt;TD&gt;"&amp;A46&amp;"&lt;TD&gt;"&amp;TEXT(B46,"#.")&amp;"&lt;TD&gt;"&amp;C46&amp;"&lt;TD&gt;"&amp;D46&amp;"&lt;TD&gt;"&amp;E46&amp;"&lt;TD&gt;"&amp;TEXT(F46,"mm:ss")</f>
        <v>&lt;TR&gt;&lt;TD&gt;28&lt;TD&gt;6.&lt;TD&gt;1953&lt;TD&gt;Barnáš Vladimír&lt;TD&gt;SV Baník Stříbro&lt;TD&gt;38:46</v>
      </c>
    </row>
    <row r="47" spans="1:7" ht="12.75">
      <c r="A47">
        <v>36</v>
      </c>
      <c r="B47">
        <v>7</v>
      </c>
      <c r="C47">
        <v>1946</v>
      </c>
      <c r="D47" t="s">
        <v>9</v>
      </c>
      <c r="E47" t="s">
        <v>3</v>
      </c>
      <c r="F47" s="1">
        <v>0.034270833333333334</v>
      </c>
      <c r="G47" s="13" t="str">
        <f>"&lt;TR&gt;&lt;TD&gt;"&amp;A47&amp;"&lt;TD&gt;"&amp;TEXT(B47,"#.")&amp;"&lt;TD&gt;"&amp;C47&amp;"&lt;TD&gt;"&amp;D47&amp;"&lt;TD&gt;"&amp;E47&amp;"&lt;TD&gt;"&amp;TEXT(F47,"mm:ss")</f>
        <v>&lt;TR&gt;&lt;TD&gt;36&lt;TD&gt;7.&lt;TD&gt;1946&lt;TD&gt;Bursík Petr&lt;TD&gt;SV Baník Stříbro&lt;TD&gt;49:21</v>
      </c>
    </row>
    <row r="48" spans="1:7" ht="15.75">
      <c r="A48" s="2" t="s">
        <v>20</v>
      </c>
      <c r="B48" s="4"/>
      <c r="C48" s="2"/>
      <c r="D48" s="2"/>
      <c r="E48" s="2"/>
      <c r="F48" s="2"/>
      <c r="G48" s="12" t="str">
        <f>"&lt;TR&gt;&lt;TD COLSPAN=6&gt;&lt;FONT SIZE=+1&gt;&lt;B&gt;&lt;BR&gt;"&amp;A48&amp;"&lt;/B&gt;&lt;/FONT&gt;"</f>
        <v>&lt;TR&gt;&lt;TD COLSPAN=6&gt;&lt;FONT SIZE=+1&gt;&lt;B&gt;&lt;BR&gt;Muži 60 a více let:&lt;/B&gt;&lt;/FONT&gt;</v>
      </c>
    </row>
    <row r="49" spans="1:7" ht="12.75">
      <c r="A49" s="3" t="s">
        <v>11</v>
      </c>
      <c r="B49" s="3" t="s">
        <v>12</v>
      </c>
      <c r="C49" s="3" t="s">
        <v>13</v>
      </c>
      <c r="D49" s="3" t="s">
        <v>14</v>
      </c>
      <c r="E49" s="3" t="s">
        <v>15</v>
      </c>
      <c r="F49" s="3" t="s">
        <v>16</v>
      </c>
      <c r="G49" s="13" t="s">
        <v>27</v>
      </c>
    </row>
    <row r="50" spans="1:7" ht="12.75">
      <c r="A50">
        <v>5</v>
      </c>
      <c r="B50">
        <v>1</v>
      </c>
      <c r="C50">
        <v>1941</v>
      </c>
      <c r="D50" t="s">
        <v>60</v>
      </c>
      <c r="E50" t="s">
        <v>59</v>
      </c>
      <c r="F50" s="1">
        <v>0.0278125</v>
      </c>
      <c r="G50" s="13" t="str">
        <f>"&lt;TR&gt;&lt;TD&gt;"&amp;A50&amp;"&lt;TD&gt;"&amp;TEXT(B50,"#.")&amp;"&lt;TD&gt;"&amp;C50&amp;"&lt;TD&gt;"&amp;D50&amp;"&lt;TD&gt;"&amp;E50&amp;"&lt;TD&gt;"&amp;TEXT(F50,"mm:ss")</f>
        <v>&lt;TR&gt;&lt;TD&gt;5&lt;TD&gt;1.&lt;TD&gt;1941&lt;TD&gt;Valtr Bohumil&lt;TD&gt;Duchek Team Hluboká&lt;TD&gt;40:03</v>
      </c>
    </row>
    <row r="51" spans="1:7" ht="12.75">
      <c r="A51">
        <v>25</v>
      </c>
      <c r="B51">
        <v>2</v>
      </c>
      <c r="C51">
        <v>1940</v>
      </c>
      <c r="D51" t="s">
        <v>61</v>
      </c>
      <c r="E51" t="s">
        <v>3</v>
      </c>
      <c r="F51" s="1">
        <v>0.027928240740740743</v>
      </c>
      <c r="G51" s="13" t="str">
        <f>"&lt;TR&gt;&lt;TD&gt;"&amp;A51&amp;"&lt;TD&gt;"&amp;TEXT(B51,"#.")&amp;"&lt;TD&gt;"&amp;C51&amp;"&lt;TD&gt;"&amp;D51&amp;"&lt;TD&gt;"&amp;E51&amp;"&lt;TD&gt;"&amp;TEXT(F51,"mm:ss")</f>
        <v>&lt;TR&gt;&lt;TD&gt;25&lt;TD&gt;2.&lt;TD&gt;1940&lt;TD&gt;Tolar Vladimír&lt;TD&gt;SV Baník Stříbro&lt;TD&gt;40:13</v>
      </c>
    </row>
    <row r="52" spans="1:7" ht="15.75">
      <c r="A52" s="2" t="s">
        <v>62</v>
      </c>
      <c r="B52" s="4"/>
      <c r="C52" s="2"/>
      <c r="D52" s="2"/>
      <c r="E52" s="2"/>
      <c r="F52" s="2"/>
      <c r="G52" s="12" t="str">
        <f>"&lt;TR&gt;&lt;TD COLSPAN=6&gt;&lt;FONT SIZE=+1&gt;&lt;B&gt;&lt;BR&gt;"&amp;A52&amp;"&lt;/B&gt;&lt;/FONT&gt;"</f>
        <v>&lt;TR&gt;&lt;TD COLSPAN=6&gt;&lt;FONT SIZE=+1&gt;&lt;B&gt;&lt;BR&gt;Ženy:&lt;/B&gt;&lt;/FONT&gt;</v>
      </c>
    </row>
    <row r="53" spans="1:7" ht="12.75">
      <c r="A53" s="3" t="s">
        <v>11</v>
      </c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13" t="s">
        <v>27</v>
      </c>
    </row>
    <row r="54" spans="1:7" ht="12.75">
      <c r="A54">
        <v>14</v>
      </c>
      <c r="B54">
        <v>1</v>
      </c>
      <c r="C54">
        <v>1984</v>
      </c>
      <c r="D54" t="s">
        <v>63</v>
      </c>
      <c r="E54" t="s">
        <v>59</v>
      </c>
      <c r="F54" s="1">
        <v>0.02798611111111111</v>
      </c>
      <c r="G54" s="13" t="str">
        <f>"&lt;TR&gt;&lt;TD&gt;"&amp;A54&amp;"&lt;TD&gt;"&amp;TEXT(B54,"#.")&amp;"&lt;TD&gt;"&amp;C54&amp;"&lt;TD&gt;"&amp;D54&amp;"&lt;TD&gt;"&amp;E54&amp;"&lt;TD&gt;"&amp;TEXT(F54,"mm:ss")</f>
        <v>&lt;TR&gt;&lt;TD&gt;14&lt;TD&gt;1.&lt;TD&gt;1984&lt;TD&gt;Froňková Vendula&lt;TD&gt;Duchek Team Hluboká&lt;TD&gt;40:18</v>
      </c>
    </row>
    <row r="55" spans="1:7" ht="12.75">
      <c r="A55">
        <v>23</v>
      </c>
      <c r="B55">
        <v>2</v>
      </c>
      <c r="C55">
        <v>1964</v>
      </c>
      <c r="D55" t="s">
        <v>64</v>
      </c>
      <c r="E55" t="s">
        <v>3</v>
      </c>
      <c r="F55" s="1">
        <v>0.030162037037037032</v>
      </c>
      <c r="G55" s="13" t="str">
        <f>"&lt;TR&gt;&lt;TD&gt;"&amp;A55&amp;"&lt;TD&gt;"&amp;TEXT(B55,"#.")&amp;"&lt;TD&gt;"&amp;C55&amp;"&lt;TD&gt;"&amp;D55&amp;"&lt;TD&gt;"&amp;E55&amp;"&lt;TD&gt;"&amp;TEXT(F55,"mm:ss")</f>
        <v>&lt;TR&gt;&lt;TD&gt;23&lt;TD&gt;2.&lt;TD&gt;1964&lt;TD&gt;Hrubá Jana&lt;TD&gt;SV Baník Stříbro&lt;TD&gt;43:26</v>
      </c>
    </row>
    <row r="56" spans="1:7" ht="12.75">
      <c r="A56">
        <v>26</v>
      </c>
      <c r="B56">
        <v>3</v>
      </c>
      <c r="C56">
        <v>1965</v>
      </c>
      <c r="D56" t="s">
        <v>65</v>
      </c>
      <c r="E56" t="s">
        <v>3</v>
      </c>
      <c r="F56" s="1">
        <v>0.036458333333333336</v>
      </c>
      <c r="G56" s="13" t="str">
        <f>"&lt;TR&gt;&lt;TD&gt;"&amp;A56&amp;"&lt;TD&gt;"&amp;TEXT(B56,"#.")&amp;"&lt;TD&gt;"&amp;C56&amp;"&lt;TD&gt;"&amp;D56&amp;"&lt;TD&gt;"&amp;E56&amp;"&lt;TD&gt;"&amp;TEXT(F56,"mm:ss")</f>
        <v>&lt;TR&gt;&lt;TD&gt;26&lt;TD&gt;3.&lt;TD&gt;1965&lt;TD&gt;Růžičková Gabriela&lt;TD&gt;SV Baník Stříbro&lt;TD&gt;52:30</v>
      </c>
    </row>
    <row r="57" ht="17.25" customHeight="1">
      <c r="G57" t="str">
        <f>"&lt;TR&gt;&lt;TD COLSPAN=6&gt;&amp;nbsp;"</f>
        <v>&lt;TR&gt;&lt;TD COLSPAN=6&gt;&amp;nbsp;</v>
      </c>
    </row>
    <row r="58" spans="1:7" ht="15.75">
      <c r="A58" s="9" t="s">
        <v>66</v>
      </c>
      <c r="B58" s="10"/>
      <c r="C58" s="9"/>
      <c r="D58" s="9"/>
      <c r="E58" s="9" t="s">
        <v>24</v>
      </c>
      <c r="F58" s="11"/>
      <c r="G58" t="str">
        <f>"&lt;TR&gt;&lt;TD COLSPAN=4 align=center&gt;&lt;FONT SIZE=+1&gt;&lt;I&gt;"&amp;A58&amp;"&lt;/I&gt;&lt;/FONT&gt;&lt;TD COLSPAN=2 align=center&gt;&lt;FONT SIZE=+1&gt;&lt;I&gt;"&amp;E58&amp;"&lt;/I&gt;&lt;/FONT&gt;"</f>
        <v>&lt;TR&gt;&lt;TD COLSPAN=4 align=center&gt;&lt;FONT SIZE=+1&gt;&lt;I&gt;Milan Čížek&lt;/I&gt;&lt;/FONT&gt;&lt;TD COLSPAN=2 align=center&gt;&lt;FONT SIZE=+1&gt;&lt;I&gt;Karel Ganaj&lt;/I&gt;&lt;/FONT&gt;</v>
      </c>
    </row>
    <row r="59" spans="1:7" ht="12.75">
      <c r="A59" s="10" t="s">
        <v>25</v>
      </c>
      <c r="B59" s="10"/>
      <c r="C59" s="10"/>
      <c r="D59" s="10"/>
      <c r="E59" s="10" t="s">
        <v>26</v>
      </c>
      <c r="F59" s="11"/>
      <c r="G59" t="str">
        <f>"&lt;TR&gt;&lt;TD COLSPAN=4 align=center&gt;"&amp;A59&amp;"&lt;TD COLSPAN=2 align=center&gt;"&amp;E59</f>
        <v>&lt;TR&gt;&lt;TD COLSPAN=4 align=center&gt;hlavní rozhodčí&lt;TD COLSPAN=2 align=center&gt;ředitel závodu</v>
      </c>
    </row>
    <row r="60" ht="12.75">
      <c r="G60" t="s">
        <v>36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Petr Ganaj</cp:lastModifiedBy>
  <cp:lastPrinted>2005-03-20T17:24:33Z</cp:lastPrinted>
  <dcterms:created xsi:type="dcterms:W3CDTF">2003-03-15T12:58:15Z</dcterms:created>
  <dcterms:modified xsi:type="dcterms:W3CDTF">2005-03-20T17:29:06Z</dcterms:modified>
  <cp:category/>
  <cp:version/>
  <cp:contentType/>
  <cp:contentStatus/>
</cp:coreProperties>
</file>